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sales\OneDrive\Desktop\"/>
    </mc:Choice>
  </mc:AlternateContent>
  <xr:revisionPtr revIDLastSave="0" documentId="8_{C9996AE3-FBFF-47EB-8AAA-BB3C7BCD42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xample - Balance Sheet" sheetId="3" r:id="rId1"/>
  </sheets>
  <calcPr calcId="191029"/>
</workbook>
</file>

<file path=xl/calcChain.xml><?xml version="1.0" encoding="utf-8"?>
<calcChain xmlns="http://schemas.openxmlformats.org/spreadsheetml/2006/main">
  <c r="B10" i="3" l="1"/>
  <c r="C10" i="3"/>
  <c r="E11" i="3"/>
  <c r="F11" i="3"/>
  <c r="E15" i="3"/>
  <c r="F15" i="3"/>
  <c r="B16" i="3"/>
  <c r="B27" i="3"/>
  <c r="B28" i="3"/>
  <c r="C16" i="3"/>
  <c r="C27" i="3"/>
  <c r="C28" i="3"/>
  <c r="E20" i="3"/>
  <c r="F20" i="3"/>
  <c r="E21" i="3"/>
  <c r="E31" i="3"/>
  <c r="F21" i="3"/>
  <c r="F31" i="3"/>
  <c r="B22" i="3"/>
  <c r="C22" i="3"/>
  <c r="B26" i="3"/>
  <c r="C26" i="3"/>
  <c r="E29" i="3"/>
  <c r="F29" i="3"/>
  <c r="E30" i="3"/>
  <c r="F30" i="3"/>
</calcChain>
</file>

<file path=xl/sharedStrings.xml><?xml version="1.0" encoding="utf-8"?>
<sst xmlns="http://schemas.openxmlformats.org/spreadsheetml/2006/main" count="56" uniqueCount="55">
  <si>
    <t>Cash</t>
  </si>
  <si>
    <t>Inventories</t>
  </si>
  <si>
    <t>Land</t>
  </si>
  <si>
    <t>Buildings</t>
  </si>
  <si>
    <t>Marketable Securities</t>
  </si>
  <si>
    <t>Accounts Receivable</t>
  </si>
  <si>
    <t>Accounts Payable</t>
  </si>
  <si>
    <t>ASSETS</t>
  </si>
  <si>
    <t>Current Assets</t>
  </si>
  <si>
    <t>Notes Receivable</t>
  </si>
  <si>
    <t>Total Current Assets</t>
  </si>
  <si>
    <t>Long-Term Assets</t>
  </si>
  <si>
    <t>Machinery</t>
  </si>
  <si>
    <t>–Accumulated Depreciation</t>
  </si>
  <si>
    <t>Net Tangible Assets</t>
  </si>
  <si>
    <t>Intangible Assets</t>
  </si>
  <si>
    <t>Goodwill</t>
  </si>
  <si>
    <t>Patents</t>
  </si>
  <si>
    <t>Trademarks</t>
  </si>
  <si>
    <t>Total Intangibles</t>
  </si>
  <si>
    <t>Other Assets</t>
  </si>
  <si>
    <t>Investments</t>
  </si>
  <si>
    <t>Deferred Charges</t>
  </si>
  <si>
    <t>Total Other Assets</t>
  </si>
  <si>
    <t>Total Long-Term Assets</t>
  </si>
  <si>
    <t>Total Assets</t>
  </si>
  <si>
    <t>Current Liabilities</t>
  </si>
  <si>
    <t>Long-Term Debt – 1 Yr.</t>
  </si>
  <si>
    <t>Notes Payable</t>
  </si>
  <si>
    <t>Taxes Payable</t>
  </si>
  <si>
    <t>Accrued Expenses</t>
  </si>
  <si>
    <t>Other Current Liabilities</t>
  </si>
  <si>
    <t>Total Current Liabilities</t>
  </si>
  <si>
    <t>Long-Term Liabilities</t>
  </si>
  <si>
    <t>Bonds Payable</t>
  </si>
  <si>
    <t>Total Long-Term Liabilities</t>
  </si>
  <si>
    <t>Other Liabilities</t>
  </si>
  <si>
    <t>Pension Obligations</t>
  </si>
  <si>
    <t>Deferred Taxes</t>
  </si>
  <si>
    <t>Minority Interest</t>
  </si>
  <si>
    <t>Total Other Liabilities</t>
  </si>
  <si>
    <t>Total Liabilities</t>
  </si>
  <si>
    <t>Preferred Stock</t>
  </si>
  <si>
    <t>Common Equity</t>
  </si>
  <si>
    <t>Common Stock</t>
  </si>
  <si>
    <t>Capital Surplus</t>
  </si>
  <si>
    <t>Retained Earnings</t>
  </si>
  <si>
    <t>–Treasury Stock</t>
  </si>
  <si>
    <t>Total Common Equity</t>
  </si>
  <si>
    <t>Total Owners' Equity</t>
  </si>
  <si>
    <t>Total Liabilities and Owners' Equity</t>
  </si>
  <si>
    <t>OWNERS' EQUITY</t>
  </si>
  <si>
    <t>LIABILITIES and OWNERS' EQUITY</t>
  </si>
  <si>
    <t>Copyrights</t>
  </si>
  <si>
    <t>Balance Sheet   -   Sample Corp.  Fiscal Year (FY)  2019,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</si>
</sst>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i/>
      <sz val="8"/>
      <color indexed="12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vertical="center"/>
    </xf>
    <xf numFmtId="14" fontId="6" fillId="2" borderId="3" xfId="0" applyNumberFormat="1" applyFont="1" applyFill="1" applyBorder="1" applyAlignment="1">
      <alignment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2" borderId="5" xfId="0" applyFont="1" applyFill="1" applyBorder="1" applyAlignment="1">
      <alignment wrapText="1"/>
    </xf>
    <xf numFmtId="0" fontId="6" fillId="2" borderId="1" xfId="0" applyFont="1" applyFill="1" applyBorder="1" applyAlignment="1"/>
    <xf numFmtId="6" fontId="6" fillId="2" borderId="0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6" fontId="6" fillId="2" borderId="5" xfId="0" applyNumberFormat="1" applyFont="1" applyFill="1" applyBorder="1" applyAlignment="1">
      <alignment horizontal="center" wrapText="1"/>
    </xf>
    <xf numFmtId="6" fontId="6" fillId="2" borderId="6" xfId="0" applyNumberFormat="1" applyFont="1" applyFill="1" applyBorder="1" applyAlignment="1">
      <alignment horizontal="right" wrapText="1"/>
    </xf>
    <xf numFmtId="6" fontId="6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/>
    <xf numFmtId="0" fontId="7" fillId="2" borderId="1" xfId="0" applyFont="1" applyFill="1" applyBorder="1" applyAlignment="1">
      <alignment vertical="center" wrapText="1"/>
    </xf>
    <xf numFmtId="6" fontId="6" fillId="2" borderId="0" xfId="0" applyNumberFormat="1" applyFont="1" applyFill="1" applyBorder="1" applyAlignment="1">
      <alignment horizontal="right" vertical="center" wrapText="1"/>
    </xf>
    <xf numFmtId="6" fontId="6" fillId="2" borderId="5" xfId="0" applyNumberFormat="1" applyFont="1" applyFill="1" applyBorder="1" applyAlignment="1">
      <alignment horizontal="center" vertical="center" wrapText="1"/>
    </xf>
    <xf numFmtId="6" fontId="6" fillId="2" borderId="0" xfId="0" applyNumberFormat="1" applyFont="1" applyFill="1" applyBorder="1" applyAlignment="1">
      <alignment horizontal="right" vertical="top" wrapText="1"/>
    </xf>
    <xf numFmtId="6" fontId="6" fillId="2" borderId="5" xfId="0" applyNumberFormat="1" applyFont="1" applyFill="1" applyBorder="1" applyAlignment="1">
      <alignment horizontal="center" vertical="top" wrapText="1"/>
    </xf>
    <xf numFmtId="6" fontId="8" fillId="2" borderId="6" xfId="0" applyNumberFormat="1" applyFont="1" applyFill="1" applyBorder="1" applyAlignment="1">
      <alignment horizontal="right" wrapText="1"/>
    </xf>
    <xf numFmtId="6" fontId="8" fillId="2" borderId="7" xfId="0" applyNumberFormat="1" applyFont="1" applyFill="1" applyBorder="1" applyAlignment="1">
      <alignment horizontal="center" wrapText="1"/>
    </xf>
    <xf numFmtId="6" fontId="6" fillId="2" borderId="8" xfId="0" applyNumberFormat="1" applyFont="1" applyFill="1" applyBorder="1" applyAlignment="1">
      <alignment horizontal="right" vertical="center" wrapText="1"/>
    </xf>
    <xf numFmtId="6" fontId="6" fillId="2" borderId="9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6" fontId="6" fillId="2" borderId="8" xfId="0" applyNumberFormat="1" applyFont="1" applyFill="1" applyBorder="1" applyAlignment="1">
      <alignment horizontal="right" wrapText="1"/>
    </xf>
    <xf numFmtId="6" fontId="6" fillId="2" borderId="9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wrapText="1"/>
    </xf>
    <xf numFmtId="6" fontId="6" fillId="2" borderId="11" xfId="0" applyNumberFormat="1" applyFont="1" applyFill="1" applyBorder="1" applyAlignment="1">
      <alignment horizontal="right" wrapText="1"/>
    </xf>
    <xf numFmtId="6" fontId="6" fillId="2" borderId="12" xfId="0" applyNumberFormat="1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left" vertical="center"/>
    </xf>
    <xf numFmtId="14" fontId="6" fillId="3" borderId="11" xfId="0" applyNumberFormat="1" applyFont="1" applyFill="1" applyBorder="1" applyAlignment="1">
      <alignment vertical="center" wrapText="1"/>
    </xf>
    <xf numFmtId="14" fontId="6" fillId="3" borderId="11" xfId="0" applyNumberFormat="1" applyFont="1" applyFill="1" applyBorder="1" applyAlignment="1">
      <alignment horizontal="center" vertical="center" wrapText="1"/>
    </xf>
    <xf numFmtId="0" fontId="0" fillId="3" borderId="11" xfId="0" applyFill="1" applyBorder="1" applyAlignment="1"/>
    <xf numFmtId="14" fontId="6" fillId="3" borderId="12" xfId="0" applyNumberFormat="1" applyFont="1" applyFill="1" applyBorder="1" applyAlignment="1">
      <alignment horizontal="center" vertical="center" wrapText="1"/>
    </xf>
    <xf numFmtId="6" fontId="6" fillId="2" borderId="13" xfId="0" applyNumberFormat="1" applyFont="1" applyFill="1" applyBorder="1" applyAlignment="1">
      <alignment horizontal="right" vertical="center" wrapText="1"/>
    </xf>
    <xf numFmtId="6" fontId="6" fillId="2" borderId="1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/>
    <xf numFmtId="0" fontId="0" fillId="2" borderId="10" xfId="0" applyFill="1" applyBorder="1" applyAlignment="1"/>
    <xf numFmtId="0" fontId="3" fillId="2" borderId="2" xfId="0" applyFont="1" applyFill="1" applyBorder="1" applyAlignment="1">
      <alignment vertical="center"/>
    </xf>
    <xf numFmtId="0" fontId="0" fillId="0" borderId="3" xfId="0" applyBorder="1" applyAlignment="1"/>
    <xf numFmtId="0" fontId="0" fillId="0" borderId="4" xfId="0" applyBorder="1" applyAlignment="1"/>
    <xf numFmtId="0" fontId="5" fillId="2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5" xfId="0" applyFill="1" applyBorder="1" applyAlignment="1">
      <alignment wrapText="1"/>
    </xf>
    <xf numFmtId="6" fontId="6" fillId="2" borderId="15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6" fontId="6" fillId="2" borderId="0" xfId="0" applyNumberFormat="1" applyFont="1" applyFill="1" applyBorder="1" applyAlignment="1">
      <alignment horizontal="right" wrapText="1"/>
    </xf>
    <xf numFmtId="0" fontId="2" fillId="2" borderId="0" xfId="0" applyFont="1" applyFill="1" applyBorder="1" applyAlignment="1"/>
    <xf numFmtId="0" fontId="2" fillId="2" borderId="11" xfId="0" applyFont="1" applyFill="1" applyBorder="1" applyAlignment="1"/>
    <xf numFmtId="0" fontId="5" fillId="2" borderId="1" xfId="0" applyFont="1" applyFill="1" applyBorder="1" applyAlignment="1"/>
    <xf numFmtId="0" fontId="0" fillId="2" borderId="0" xfId="0" applyFill="1" applyBorder="1" applyAlignment="1"/>
    <xf numFmtId="0" fontId="0" fillId="2" borderId="5" xfId="0" applyFill="1" applyBorder="1" applyAlignment="1"/>
    <xf numFmtId="0" fontId="1" fillId="3" borderId="2" xfId="0" applyFont="1" applyFill="1" applyBorder="1" applyAlignment="1">
      <alignment horizontal="left" vertical="center"/>
    </xf>
    <xf numFmtId="0" fontId="0" fillId="3" borderId="3" xfId="0" applyFill="1" applyBorder="1" applyAlignment="1"/>
    <xf numFmtId="0" fontId="0" fillId="3" borderId="4" xfId="0" applyFill="1" applyBorder="1" applyAlignment="1"/>
    <xf numFmtId="0" fontId="0" fillId="2" borderId="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127" name="Picture 1">
          <a:extLst>
            <a:ext uri="{FF2B5EF4-FFF2-40B4-BE49-F238E27FC236}">
              <a16:creationId xmlns:a16="http://schemas.microsoft.com/office/drawing/2014/main" id="{F5571AD7-59EE-457C-9C15-C994519A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3128" name="Picture 3">
          <a:extLst>
            <a:ext uri="{FF2B5EF4-FFF2-40B4-BE49-F238E27FC236}">
              <a16:creationId xmlns:a16="http://schemas.microsoft.com/office/drawing/2014/main" id="{CC7BDD85-1978-4A6C-A9C0-2B472E2BC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2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3129" name="Picture 5">
          <a:extLst>
            <a:ext uri="{FF2B5EF4-FFF2-40B4-BE49-F238E27FC236}">
              <a16:creationId xmlns:a16="http://schemas.microsoft.com/office/drawing/2014/main" id="{FACDEEF3-DAA8-45BB-B8BE-664B986AB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3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3130" name="Picture 7">
          <a:extLst>
            <a:ext uri="{FF2B5EF4-FFF2-40B4-BE49-F238E27FC236}">
              <a16:creationId xmlns:a16="http://schemas.microsoft.com/office/drawing/2014/main" id="{6273D54B-8640-4C58-8691-A5BBD934F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3131" name="Picture 9">
          <a:extLst>
            <a:ext uri="{FF2B5EF4-FFF2-40B4-BE49-F238E27FC236}">
              <a16:creationId xmlns:a16="http://schemas.microsoft.com/office/drawing/2014/main" id="{6CF70B33-01F7-41DD-B381-864472CD5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19050</xdr:rowOff>
    </xdr:to>
    <xdr:pic>
      <xdr:nvPicPr>
        <xdr:cNvPr id="3132" name="Picture 10">
          <a:extLst>
            <a:ext uri="{FF2B5EF4-FFF2-40B4-BE49-F238E27FC236}">
              <a16:creationId xmlns:a16="http://schemas.microsoft.com/office/drawing/2014/main" id="{38C3AA0D-5E7F-4D50-BA9B-300F6F294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02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3133" name="Picture 13">
          <a:extLst>
            <a:ext uri="{FF2B5EF4-FFF2-40B4-BE49-F238E27FC236}">
              <a16:creationId xmlns:a16="http://schemas.microsoft.com/office/drawing/2014/main" id="{D084054A-552D-4F91-AC12-11B45CD89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828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3134" name="Picture 15">
          <a:extLst>
            <a:ext uri="{FF2B5EF4-FFF2-40B4-BE49-F238E27FC236}">
              <a16:creationId xmlns:a16="http://schemas.microsoft.com/office/drawing/2014/main" id="{8CE8B2FB-8D42-4FE0-82D1-4FEEABE7A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66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3135" name="Picture 17">
          <a:extLst>
            <a:ext uri="{FF2B5EF4-FFF2-40B4-BE49-F238E27FC236}">
              <a16:creationId xmlns:a16="http://schemas.microsoft.com/office/drawing/2014/main" id="{E1994B3A-FA27-4AE1-9012-771B61094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800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3136" name="Picture 19">
          <a:extLst>
            <a:ext uri="{FF2B5EF4-FFF2-40B4-BE49-F238E27FC236}">
              <a16:creationId xmlns:a16="http://schemas.microsoft.com/office/drawing/2014/main" id="{DB00753C-F3DB-4F83-BE03-3B353451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971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3137" name="Picture 21">
          <a:extLst>
            <a:ext uri="{FF2B5EF4-FFF2-40B4-BE49-F238E27FC236}">
              <a16:creationId xmlns:a16="http://schemas.microsoft.com/office/drawing/2014/main" id="{A8778F37-F620-4D12-B426-F5D82CEF5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5781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29</xdr:row>
      <xdr:rowOff>9525</xdr:rowOff>
    </xdr:to>
    <xdr:pic>
      <xdr:nvPicPr>
        <xdr:cNvPr id="3138" name="Picture 23">
          <a:extLst>
            <a:ext uri="{FF2B5EF4-FFF2-40B4-BE49-F238E27FC236}">
              <a16:creationId xmlns:a16="http://schemas.microsoft.com/office/drawing/2014/main" id="{6A623BF3-40FA-4676-B456-019986C71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981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9525</xdr:colOff>
      <xdr:row>30</xdr:row>
      <xdr:rowOff>19050</xdr:rowOff>
    </xdr:to>
    <xdr:pic>
      <xdr:nvPicPr>
        <xdr:cNvPr id="3139" name="Picture 24">
          <a:extLst>
            <a:ext uri="{FF2B5EF4-FFF2-40B4-BE49-F238E27FC236}">
              <a16:creationId xmlns:a16="http://schemas.microsoft.com/office/drawing/2014/main" id="{8C16ACCF-27BB-4B77-8735-3B8E0263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153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3140" name="Picture 40">
          <a:extLst>
            <a:ext uri="{FF2B5EF4-FFF2-40B4-BE49-F238E27FC236}">
              <a16:creationId xmlns:a16="http://schemas.microsoft.com/office/drawing/2014/main" id="{B744BC46-411F-44FD-8E11-381250BC8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781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3141" name="Picture 45">
          <a:extLst>
            <a:ext uri="{FF2B5EF4-FFF2-40B4-BE49-F238E27FC236}">
              <a16:creationId xmlns:a16="http://schemas.microsoft.com/office/drawing/2014/main" id="{256DF08F-47A0-40FB-A83E-F2638E1AE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5781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3142" name="Picture 51">
          <a:extLst>
            <a:ext uri="{FF2B5EF4-FFF2-40B4-BE49-F238E27FC236}">
              <a16:creationId xmlns:a16="http://schemas.microsoft.com/office/drawing/2014/main" id="{886DCB7B-432F-4419-B4BF-6FD8A5E7A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5781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sqref="A1:F1"/>
    </sheetView>
  </sheetViews>
  <sheetFormatPr defaultRowHeight="12.75" x14ac:dyDescent="0.2"/>
  <cols>
    <col min="1" max="1" width="17.42578125" customWidth="1"/>
    <col min="2" max="2" width="8.7109375" bestFit="1" customWidth="1"/>
    <col min="3" max="3" width="10.42578125" customWidth="1"/>
    <col min="4" max="4" width="18.5703125" customWidth="1"/>
    <col min="5" max="6" width="8.7109375" bestFit="1" customWidth="1"/>
  </cols>
  <sheetData>
    <row r="1" spans="1:6" ht="16.5" customHeight="1" x14ac:dyDescent="0.2">
      <c r="A1" s="56" t="s">
        <v>54</v>
      </c>
      <c r="B1" s="57"/>
      <c r="C1" s="57"/>
      <c r="D1" s="57"/>
      <c r="E1" s="57"/>
      <c r="F1" s="58"/>
    </row>
    <row r="2" spans="1:6" ht="16.5" customHeight="1" x14ac:dyDescent="0.2">
      <c r="A2" s="31"/>
      <c r="B2" s="32">
        <v>44196</v>
      </c>
      <c r="C2" s="33">
        <v>43830</v>
      </c>
      <c r="D2" s="34"/>
      <c r="E2" s="32">
        <v>44196</v>
      </c>
      <c r="F2" s="35">
        <v>43830</v>
      </c>
    </row>
    <row r="3" spans="1:6" ht="20.25" customHeight="1" x14ac:dyDescent="0.2">
      <c r="A3" s="41" t="s">
        <v>7</v>
      </c>
      <c r="B3" s="42"/>
      <c r="C3" s="43"/>
      <c r="D3" s="2" t="s">
        <v>52</v>
      </c>
      <c r="E3" s="3"/>
      <c r="F3" s="4"/>
    </row>
    <row r="4" spans="1:6" x14ac:dyDescent="0.2">
      <c r="A4" s="53" t="s">
        <v>8</v>
      </c>
      <c r="B4" s="54"/>
      <c r="C4" s="55"/>
      <c r="D4" s="1" t="s">
        <v>26</v>
      </c>
      <c r="E4" s="5"/>
      <c r="F4" s="6"/>
    </row>
    <row r="5" spans="1:6" x14ac:dyDescent="0.2">
      <c r="A5" s="7" t="s">
        <v>0</v>
      </c>
      <c r="B5" s="8">
        <v>45000</v>
      </c>
      <c r="C5" s="10">
        <v>40000</v>
      </c>
      <c r="D5" s="9" t="s">
        <v>27</v>
      </c>
      <c r="E5" s="8">
        <v>12000</v>
      </c>
      <c r="F5" s="10">
        <v>11000</v>
      </c>
    </row>
    <row r="6" spans="1:6" x14ac:dyDescent="0.2">
      <c r="A6" s="7" t="s">
        <v>4</v>
      </c>
      <c r="B6" s="8">
        <v>65000</v>
      </c>
      <c r="C6" s="10">
        <v>60000</v>
      </c>
      <c r="D6" s="9" t="s">
        <v>28</v>
      </c>
      <c r="E6" s="8">
        <v>15000</v>
      </c>
      <c r="F6" s="10">
        <v>14000</v>
      </c>
    </row>
    <row r="7" spans="1:6" x14ac:dyDescent="0.2">
      <c r="A7" s="7" t="s">
        <v>5</v>
      </c>
      <c r="B7" s="8">
        <v>85000</v>
      </c>
      <c r="C7" s="10">
        <v>70000</v>
      </c>
      <c r="D7" s="9" t="s">
        <v>6</v>
      </c>
      <c r="E7" s="8">
        <v>13000</v>
      </c>
      <c r="F7" s="10">
        <v>12000</v>
      </c>
    </row>
    <row r="8" spans="1:6" x14ac:dyDescent="0.2">
      <c r="A8" s="7" t="s">
        <v>9</v>
      </c>
      <c r="B8" s="8">
        <v>45000</v>
      </c>
      <c r="C8" s="10">
        <v>40000</v>
      </c>
      <c r="D8" s="9" t="s">
        <v>29</v>
      </c>
      <c r="E8" s="8">
        <v>11000</v>
      </c>
      <c r="F8" s="10">
        <v>10000</v>
      </c>
    </row>
    <row r="9" spans="1:6" ht="13.5" thickBot="1" x14ac:dyDescent="0.25">
      <c r="A9" s="7" t="s">
        <v>1</v>
      </c>
      <c r="B9" s="11">
        <v>85000</v>
      </c>
      <c r="C9" s="12">
        <v>80000</v>
      </c>
      <c r="D9" s="9" t="s">
        <v>30</v>
      </c>
      <c r="E9" s="8">
        <v>21000</v>
      </c>
      <c r="F9" s="10">
        <v>20000</v>
      </c>
    </row>
    <row r="10" spans="1:6" ht="13.5" thickBot="1" x14ac:dyDescent="0.25">
      <c r="A10" s="13" t="s">
        <v>10</v>
      </c>
      <c r="B10" s="8">
        <f>SUM(B5:B9)</f>
        <v>325000</v>
      </c>
      <c r="C10" s="10">
        <f>SUM(C5:C9)</f>
        <v>290000</v>
      </c>
      <c r="D10" s="9" t="s">
        <v>31</v>
      </c>
      <c r="E10" s="11">
        <v>10000</v>
      </c>
      <c r="F10" s="12">
        <v>9000</v>
      </c>
    </row>
    <row r="11" spans="1:6" ht="20.25" customHeight="1" x14ac:dyDescent="0.2">
      <c r="A11" s="44" t="s">
        <v>11</v>
      </c>
      <c r="B11" s="59"/>
      <c r="C11" s="46"/>
      <c r="D11" s="14" t="s">
        <v>32</v>
      </c>
      <c r="E11" s="15">
        <f>SUM(E5:E10)</f>
        <v>82000</v>
      </c>
      <c r="F11" s="16">
        <f>SUM(F5:F10)</f>
        <v>76000</v>
      </c>
    </row>
    <row r="12" spans="1:6" ht="19.5" customHeight="1" x14ac:dyDescent="0.2">
      <c r="A12" s="7" t="s">
        <v>2</v>
      </c>
      <c r="B12" s="8">
        <v>85000</v>
      </c>
      <c r="C12" s="10">
        <v>80000</v>
      </c>
      <c r="D12" s="44" t="s">
        <v>33</v>
      </c>
      <c r="E12" s="45"/>
      <c r="F12" s="46"/>
    </row>
    <row r="13" spans="1:6" x14ac:dyDescent="0.2">
      <c r="A13" s="7" t="s">
        <v>3</v>
      </c>
      <c r="B13" s="8">
        <v>100000</v>
      </c>
      <c r="C13" s="10">
        <v>90000</v>
      </c>
      <c r="D13" s="9" t="s">
        <v>28</v>
      </c>
      <c r="E13" s="17">
        <v>30000</v>
      </c>
      <c r="F13" s="18">
        <v>27000</v>
      </c>
    </row>
    <row r="14" spans="1:6" ht="13.5" thickBot="1" x14ac:dyDescent="0.25">
      <c r="A14" s="7" t="s">
        <v>12</v>
      </c>
      <c r="B14" s="8">
        <v>30000</v>
      </c>
      <c r="C14" s="10">
        <v>25000</v>
      </c>
      <c r="D14" s="9" t="s">
        <v>34</v>
      </c>
      <c r="E14" s="11">
        <v>60000</v>
      </c>
      <c r="F14" s="12">
        <v>52000</v>
      </c>
    </row>
    <row r="15" spans="1:6" ht="23.25" thickBot="1" x14ac:dyDescent="0.25">
      <c r="A15" s="9" t="s">
        <v>13</v>
      </c>
      <c r="B15" s="19">
        <v>-4000</v>
      </c>
      <c r="C15" s="20">
        <v>-3500</v>
      </c>
      <c r="D15" s="14" t="s">
        <v>35</v>
      </c>
      <c r="E15" s="15">
        <f>SUM(E13:E14)</f>
        <v>90000</v>
      </c>
      <c r="F15" s="16">
        <f>SUM(F13:F14)</f>
        <v>79000</v>
      </c>
    </row>
    <row r="16" spans="1:6" ht="20.25" customHeight="1" x14ac:dyDescent="0.2">
      <c r="A16" s="7" t="s">
        <v>14</v>
      </c>
      <c r="B16" s="8">
        <f>SUM(B12:B14)+(B15)</f>
        <v>211000</v>
      </c>
      <c r="C16" s="10">
        <f>SUM(C12:C14)+(C15)</f>
        <v>191500</v>
      </c>
      <c r="D16" s="44" t="s">
        <v>36</v>
      </c>
      <c r="E16" s="45"/>
      <c r="F16" s="46"/>
    </row>
    <row r="17" spans="1:6" ht="20.25" customHeight="1" x14ac:dyDescent="0.2">
      <c r="A17" s="53" t="s">
        <v>15</v>
      </c>
      <c r="B17" s="54"/>
      <c r="C17" s="55"/>
      <c r="D17" s="9" t="s">
        <v>37</v>
      </c>
      <c r="E17" s="8">
        <v>90000</v>
      </c>
      <c r="F17" s="10">
        <v>82000</v>
      </c>
    </row>
    <row r="18" spans="1:6" x14ac:dyDescent="0.2">
      <c r="A18" s="7" t="s">
        <v>16</v>
      </c>
      <c r="B18" s="8">
        <v>15000</v>
      </c>
      <c r="C18" s="10">
        <v>5000</v>
      </c>
      <c r="D18" s="9" t="s">
        <v>38</v>
      </c>
      <c r="E18" s="17">
        <v>70000</v>
      </c>
      <c r="F18" s="18">
        <v>62000</v>
      </c>
    </row>
    <row r="19" spans="1:6" x14ac:dyDescent="0.2">
      <c r="A19" s="7" t="s">
        <v>17</v>
      </c>
      <c r="B19" s="8">
        <v>20000</v>
      </c>
      <c r="C19" s="10">
        <v>19000</v>
      </c>
      <c r="D19" s="9" t="s">
        <v>39</v>
      </c>
      <c r="E19" s="17">
        <v>15000</v>
      </c>
      <c r="F19" s="18">
        <v>12000</v>
      </c>
    </row>
    <row r="20" spans="1:6" ht="13.5" thickBot="1" x14ac:dyDescent="0.25">
      <c r="A20" s="7" t="s">
        <v>18</v>
      </c>
      <c r="B20" s="8">
        <v>15500</v>
      </c>
      <c r="C20" s="10">
        <v>13400</v>
      </c>
      <c r="D20" s="14" t="s">
        <v>40</v>
      </c>
      <c r="E20" s="36">
        <f>SUM(E17:E19)</f>
        <v>175000</v>
      </c>
      <c r="F20" s="37">
        <f>SUM(F17:F19)</f>
        <v>156000</v>
      </c>
    </row>
    <row r="21" spans="1:6" ht="13.5" thickBot="1" x14ac:dyDescent="0.25">
      <c r="A21" s="7" t="s">
        <v>53</v>
      </c>
      <c r="B21" s="11">
        <v>24000</v>
      </c>
      <c r="C21" s="12">
        <v>22900</v>
      </c>
      <c r="D21" s="23" t="s">
        <v>41</v>
      </c>
      <c r="E21" s="8">
        <f>E11+E15+E20</f>
        <v>347000</v>
      </c>
      <c r="F21" s="10">
        <f>F11+F15+F20</f>
        <v>311000</v>
      </c>
    </row>
    <row r="22" spans="1:6" ht="24" customHeight="1" x14ac:dyDescent="0.2">
      <c r="A22" s="24" t="s">
        <v>19</v>
      </c>
      <c r="B22" s="8">
        <f>SUM(B18:B21)</f>
        <v>74500</v>
      </c>
      <c r="C22" s="10">
        <f>SUM(C18:C21)</f>
        <v>60300</v>
      </c>
      <c r="D22" s="38" t="s">
        <v>51</v>
      </c>
      <c r="E22" s="45"/>
      <c r="F22" s="46"/>
    </row>
    <row r="23" spans="1:6" ht="20.25" customHeight="1" x14ac:dyDescent="0.2">
      <c r="A23" s="53" t="s">
        <v>20</v>
      </c>
      <c r="B23" s="54"/>
      <c r="C23" s="55"/>
      <c r="D23" s="7" t="s">
        <v>42</v>
      </c>
      <c r="E23" s="8">
        <v>60000</v>
      </c>
      <c r="F23" s="10">
        <v>50000</v>
      </c>
    </row>
    <row r="24" spans="1:6" ht="21" customHeight="1" x14ac:dyDescent="0.2">
      <c r="A24" s="7" t="s">
        <v>21</v>
      </c>
      <c r="B24" s="8">
        <v>25000</v>
      </c>
      <c r="C24" s="10">
        <v>23000</v>
      </c>
      <c r="D24" s="44" t="s">
        <v>43</v>
      </c>
      <c r="E24" s="45"/>
      <c r="F24" s="46"/>
    </row>
    <row r="25" spans="1:6" ht="13.5" thickBot="1" x14ac:dyDescent="0.25">
      <c r="A25" s="7" t="s">
        <v>22</v>
      </c>
      <c r="B25" s="11">
        <v>50000</v>
      </c>
      <c r="C25" s="12">
        <v>45000</v>
      </c>
      <c r="D25" s="7" t="s">
        <v>44</v>
      </c>
      <c r="E25" s="8">
        <v>97500</v>
      </c>
      <c r="F25" s="10">
        <v>89000</v>
      </c>
    </row>
    <row r="26" spans="1:6" ht="13.5" thickBot="1" x14ac:dyDescent="0.25">
      <c r="A26" s="14" t="s">
        <v>23</v>
      </c>
      <c r="B26" s="25">
        <f>SUM(B24:B25)</f>
        <v>75000</v>
      </c>
      <c r="C26" s="26">
        <f>SUM(C24:C25)</f>
        <v>68000</v>
      </c>
      <c r="D26" s="7" t="s">
        <v>45</v>
      </c>
      <c r="E26" s="8">
        <v>111000</v>
      </c>
      <c r="F26" s="10">
        <v>99000</v>
      </c>
    </row>
    <row r="27" spans="1:6" ht="23.25" thickBot="1" x14ac:dyDescent="0.25">
      <c r="A27" s="23" t="s">
        <v>24</v>
      </c>
      <c r="B27" s="25">
        <f>B16+B22+B26</f>
        <v>360500</v>
      </c>
      <c r="C27" s="26">
        <f>C16+C22+C26</f>
        <v>319800</v>
      </c>
      <c r="D27" s="7" t="s">
        <v>46</v>
      </c>
      <c r="E27" s="8">
        <v>120000</v>
      </c>
      <c r="F27" s="10">
        <v>105800</v>
      </c>
    </row>
    <row r="28" spans="1:6" ht="13.5" thickBot="1" x14ac:dyDescent="0.25">
      <c r="A28" s="38" t="s">
        <v>25</v>
      </c>
      <c r="B28" s="50">
        <f>B10+B27</f>
        <v>685500</v>
      </c>
      <c r="C28" s="47">
        <f>C10+C27</f>
        <v>609800</v>
      </c>
      <c r="D28" s="7" t="s">
        <v>47</v>
      </c>
      <c r="E28" s="11">
        <v>-50000</v>
      </c>
      <c r="F28" s="12">
        <v>-45000</v>
      </c>
    </row>
    <row r="29" spans="1:6" ht="15.75" customHeight="1" thickBot="1" x14ac:dyDescent="0.25">
      <c r="A29" s="39"/>
      <c r="B29" s="51"/>
      <c r="C29" s="48"/>
      <c r="D29" s="24" t="s">
        <v>48</v>
      </c>
      <c r="E29" s="25">
        <f>SUM((E25+E26+E27)+(E28))</f>
        <v>278500</v>
      </c>
      <c r="F29" s="26">
        <f>SUM((F25+F26+F27)+(F28))</f>
        <v>248800</v>
      </c>
    </row>
    <row r="30" spans="1:6" ht="13.5" thickBot="1" x14ac:dyDescent="0.25">
      <c r="A30" s="39"/>
      <c r="B30" s="51"/>
      <c r="C30" s="48"/>
      <c r="D30" s="27" t="s">
        <v>49</v>
      </c>
      <c r="E30" s="21">
        <f>E23+E29</f>
        <v>338500</v>
      </c>
      <c r="F30" s="22">
        <f>F23+F29</f>
        <v>298800</v>
      </c>
    </row>
    <row r="31" spans="1:6" ht="38.25" x14ac:dyDescent="0.2">
      <c r="A31" s="40"/>
      <c r="B31" s="52"/>
      <c r="C31" s="49"/>
      <c r="D31" s="28" t="s">
        <v>50</v>
      </c>
      <c r="E31" s="29">
        <f>E21+E30</f>
        <v>685500</v>
      </c>
      <c r="F31" s="30">
        <f>F21+F30</f>
        <v>609800</v>
      </c>
    </row>
  </sheetData>
  <mergeCells count="13">
    <mergeCell ref="A1:F1"/>
    <mergeCell ref="A4:C4"/>
    <mergeCell ref="A11:C11"/>
    <mergeCell ref="D12:F12"/>
    <mergeCell ref="A28:A31"/>
    <mergeCell ref="A3:C3"/>
    <mergeCell ref="D24:F24"/>
    <mergeCell ref="C28:C31"/>
    <mergeCell ref="B28:B31"/>
    <mergeCell ref="D16:F16"/>
    <mergeCell ref="A17:C17"/>
    <mergeCell ref="D22:F22"/>
    <mergeCell ref="A23:C23"/>
  </mergeCells>
  <phoneticPr fontId="0" type="noConversion"/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- Balance Sheet</vt:lpstr>
    </vt:vector>
  </TitlesOfParts>
  <Company>MasterClassManagement.com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 - Balance Sheet</dc:title>
  <dc:creator>MasterClassManagement.com</dc:creator>
  <cp:lastModifiedBy>MasterClassManagement Training</cp:lastModifiedBy>
  <cp:lastPrinted>2008-11-19T04:18:18Z</cp:lastPrinted>
  <dcterms:created xsi:type="dcterms:W3CDTF">2008-11-18T20:18:33Z</dcterms:created>
  <dcterms:modified xsi:type="dcterms:W3CDTF">2020-12-05T22:15:29Z</dcterms:modified>
</cp:coreProperties>
</file>